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Data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<sst xmlns="http://schemas.openxmlformats.org/spreadsheetml/2006/main" count="6" uniqueCount="5">
  <si>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Weight (N)</t>
  </si>
  <si>
    <t>distance (m)</t>
  </si>
  <si>
    <t>Load (N)</t>
  </si>
  <si>
    <r>
      <t>Lean angle 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)</t>
    </r>
  </si>
  <si>
    <t>Effort (N)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</si>
</sst>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Data!$E$2:$E$20</c:f>
              <c:numCache>
                <c:ptCount val="1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</c:numCache>
            </c:numRef>
          </c:xVal>
          <c:yVal>
            <c:numRef>
              <c:f>Data!$F$2:$F$20</c:f>
              <c:numCache>
                <c:ptCount val="19"/>
                <c:pt idx="0">
                  <c:v>0</c:v>
                </c:pt>
                <c:pt idx="1">
                  <c:v>501.9099187716737</c:v>
                </c:pt>
                <c:pt idx="2">
                  <c:v>1000</c:v>
                </c:pt>
                <c:pt idx="3">
                  <c:v>1490.4794774118175</c:v>
                </c:pt>
                <c:pt idx="4">
                  <c:v>1969.6155060244162</c:v>
                </c:pt>
                <c:pt idx="5">
                  <c:v>2433.7615713498103</c:v>
                </c:pt>
                <c:pt idx="6">
                  <c:v>2879.3852415718166</c:v>
                </c:pt>
                <c:pt idx="7">
                  <c:v>3303.0950514851174</c:v>
                </c:pt>
                <c:pt idx="8">
                  <c:v>3701.666313593293</c:v>
                </c:pt>
                <c:pt idx="9">
                  <c:v>4072.0656599277936</c:v>
                </c:pt>
                <c:pt idx="10">
                  <c:v>4411.474127809774</c:v>
                </c:pt>
                <c:pt idx="11">
                  <c:v>4717.308613858213</c:v>
                </c:pt>
                <c:pt idx="12">
                  <c:v>4987.241532966373</c:v>
                </c:pt>
                <c:pt idx="13">
                  <c:v>5219.218532629886</c:v>
                </c:pt>
                <c:pt idx="14">
                  <c:v>5411.474127809773</c:v>
                </c:pt>
                <c:pt idx="15">
                  <c:v>5562.545137339612</c:v>
                </c:pt>
                <c:pt idx="16">
                  <c:v>5671.2818196177095</c:v>
                </c:pt>
                <c:pt idx="17">
                  <c:v>5736.856622834928</c:v>
                </c:pt>
                <c:pt idx="18">
                  <c:v>5758.770483143634</c:v>
                </c:pt>
              </c:numCache>
            </c:numRef>
          </c:yVal>
          <c:smooth val="0"/>
        </c:ser>
        <c:axId val="2108899"/>
        <c:axId val="18980092"/>
      </c:scatterChart>
      <c:valAx>
        <c:axId val="2108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80092"/>
        <c:crosses val="autoZero"/>
        <c:crossBetween val="midCat"/>
        <c:dispUnits/>
      </c:valAx>
      <c:valAx>
        <c:axId val="189800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88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B24" sqref="B24"/>
    </sheetView>
  </sheetViews>
  <sheetFormatPr defaultColWidth="9.140625" defaultRowHeight="17.25" customHeight="1"/>
  <cols>
    <col min="1" max="1" width="14.8515625" style="2" customWidth="1"/>
    <col min="2" max="2" width="14.8515625" style="3" customWidth="1"/>
    <col min="3" max="3" width="14.8515625" style="2" customWidth="1"/>
    <col min="4" max="4" width="14.8515625" style="3" customWidth="1"/>
    <col min="5" max="5" width="14.8515625" style="2" customWidth="1"/>
    <col min="6" max="6" width="14.8515625" style="4" customWidth="1"/>
    <col min="7" max="16384" width="14.8515625" style="2" customWidth="1"/>
  </cols>
  <sheetData>
    <row r="1" spans="1:6" s="1" customFormat="1" ht="17.25" customHeight="1">
      <c r="A1" s="5" t="s">
        <v>0</v>
      </c>
      <c r="B1" s="6" t="s">
        <v>1</v>
      </c>
      <c r="C1" s="5" t="s">
        <v>2</v>
      </c>
      <c r="D1" s="6" t="s">
        <v>1</v>
      </c>
      <c r="E1" s="5" t="s">
        <v>3</v>
      </c>
      <c r="F1" s="7" t="s">
        <v>4</v>
      </c>
    </row>
    <row r="2" spans="1:6" ht="17.25" customHeight="1">
      <c r="A2" s="8">
        <v>700</v>
      </c>
      <c r="B2" s="9">
        <v>0.5</v>
      </c>
      <c r="C2" s="8">
        <v>200</v>
      </c>
      <c r="D2" s="9">
        <v>0.75</v>
      </c>
      <c r="E2" s="8">
        <v>0</v>
      </c>
      <c r="F2" s="10">
        <f>(((A2*B2*SIN(E2*PI()/180))+((C2*D2*SIN(E2*PI()/180))))/(B2*SIN(10*PI()/180)))</f>
        <v>0</v>
      </c>
    </row>
    <row r="3" spans="1:6" ht="17.25" customHeight="1">
      <c r="A3" s="8">
        <v>700</v>
      </c>
      <c r="B3" s="9">
        <v>0.5</v>
      </c>
      <c r="C3" s="8">
        <v>200</v>
      </c>
      <c r="D3" s="9">
        <v>0.75</v>
      </c>
      <c r="E3" s="8">
        <f>(E2+5)</f>
        <v>5</v>
      </c>
      <c r="F3" s="10">
        <f>(((A3*B3*SIN(E3*PI()/180))+((C3*D3*SIN(E3*PI()/180))))/(B3*SIN(10*PI()/180)))</f>
        <v>501.9099187716737</v>
      </c>
    </row>
    <row r="4" spans="1:6" ht="17.25" customHeight="1">
      <c r="A4" s="8">
        <v>700</v>
      </c>
      <c r="B4" s="9">
        <v>0.5</v>
      </c>
      <c r="C4" s="8">
        <v>200</v>
      </c>
      <c r="D4" s="9">
        <v>0.75</v>
      </c>
      <c r="E4" s="8">
        <f aca="true" t="shared" si="0" ref="E4:E20">(E3+5)</f>
        <v>10</v>
      </c>
      <c r="F4" s="10">
        <f>(((A4*B4*SIN(E4*PI()/180))+((C4*D4*SIN(E4*PI()/180))))/(B4*SIN(10*PI()/180)))</f>
        <v>1000</v>
      </c>
    </row>
    <row r="5" spans="1:6" ht="17.25" customHeight="1">
      <c r="A5" s="8">
        <v>700</v>
      </c>
      <c r="B5" s="9">
        <v>0.5</v>
      </c>
      <c r="C5" s="8">
        <v>200</v>
      </c>
      <c r="D5" s="9">
        <v>0.75</v>
      </c>
      <c r="E5" s="8">
        <f t="shared" si="0"/>
        <v>15</v>
      </c>
      <c r="F5" s="10">
        <f aca="true" t="shared" si="1" ref="F5:F10">(((A5*B5*SIN(E5*PI()/180))+((C5*D5*SIN(E5*PI()/180))))/(B5*SIN(10*PI()/180)))</f>
        <v>1490.4794774118175</v>
      </c>
    </row>
    <row r="6" spans="1:6" ht="17.25" customHeight="1">
      <c r="A6" s="8">
        <v>700</v>
      </c>
      <c r="B6" s="9">
        <v>0.5</v>
      </c>
      <c r="C6" s="8">
        <v>200</v>
      </c>
      <c r="D6" s="9">
        <v>0.75</v>
      </c>
      <c r="E6" s="8">
        <f t="shared" si="0"/>
        <v>20</v>
      </c>
      <c r="F6" s="10">
        <f t="shared" si="1"/>
        <v>1969.6155060244162</v>
      </c>
    </row>
    <row r="7" spans="1:6" ht="17.25" customHeight="1">
      <c r="A7" s="8">
        <v>700</v>
      </c>
      <c r="B7" s="9">
        <v>0.5</v>
      </c>
      <c r="C7" s="8">
        <v>200</v>
      </c>
      <c r="D7" s="9">
        <v>0.75</v>
      </c>
      <c r="E7" s="8">
        <f t="shared" si="0"/>
        <v>25</v>
      </c>
      <c r="F7" s="10">
        <f t="shared" si="1"/>
        <v>2433.7615713498103</v>
      </c>
    </row>
    <row r="8" spans="1:6" ht="17.25" customHeight="1">
      <c r="A8" s="8">
        <v>700</v>
      </c>
      <c r="B8" s="9">
        <v>0.5</v>
      </c>
      <c r="C8" s="8">
        <v>200</v>
      </c>
      <c r="D8" s="9">
        <v>0.75</v>
      </c>
      <c r="E8" s="8">
        <f t="shared" si="0"/>
        <v>30</v>
      </c>
      <c r="F8" s="10">
        <f t="shared" si="1"/>
        <v>2879.3852415718166</v>
      </c>
    </row>
    <row r="9" spans="1:6" ht="17.25" customHeight="1">
      <c r="A9" s="8">
        <v>700</v>
      </c>
      <c r="B9" s="9">
        <v>0.5</v>
      </c>
      <c r="C9" s="8">
        <v>200</v>
      </c>
      <c r="D9" s="9">
        <v>0.75</v>
      </c>
      <c r="E9" s="8">
        <f t="shared" si="0"/>
        <v>35</v>
      </c>
      <c r="F9" s="10">
        <f t="shared" si="1"/>
        <v>3303.0950514851174</v>
      </c>
    </row>
    <row r="10" spans="1:6" ht="17.25" customHeight="1">
      <c r="A10" s="8">
        <v>700</v>
      </c>
      <c r="B10" s="9">
        <v>0.5</v>
      </c>
      <c r="C10" s="8">
        <v>200</v>
      </c>
      <c r="D10" s="9">
        <v>0.75</v>
      </c>
      <c r="E10" s="8">
        <f t="shared" si="0"/>
        <v>40</v>
      </c>
      <c r="F10" s="10">
        <f t="shared" si="1"/>
        <v>3701.666313593293</v>
      </c>
    </row>
    <row r="11" spans="1:6" ht="17.25" customHeight="1">
      <c r="A11" s="8">
        <v>700</v>
      </c>
      <c r="B11" s="9">
        <v>0.5</v>
      </c>
      <c r="C11" s="8">
        <v>200</v>
      </c>
      <c r="D11" s="9">
        <v>0.75</v>
      </c>
      <c r="E11" s="8">
        <f t="shared" si="0"/>
        <v>45</v>
      </c>
      <c r="F11" s="10">
        <f aca="true" t="shared" si="2" ref="F11:F16">(((A11*B11*SIN(E11*PI()/180))+((C11*D11*SIN(E11*PI()/180))))/(B11*SIN(10*PI()/180)))</f>
        <v>4072.0656599277936</v>
      </c>
    </row>
    <row r="12" spans="1:6" ht="17.25" customHeight="1">
      <c r="A12" s="8">
        <v>700</v>
      </c>
      <c r="B12" s="9">
        <v>0.5</v>
      </c>
      <c r="C12" s="8">
        <v>200</v>
      </c>
      <c r="D12" s="9">
        <v>0.75</v>
      </c>
      <c r="E12" s="8">
        <f t="shared" si="0"/>
        <v>50</v>
      </c>
      <c r="F12" s="10">
        <f t="shared" si="2"/>
        <v>4411.474127809774</v>
      </c>
    </row>
    <row r="13" spans="1:6" ht="17.25" customHeight="1">
      <c r="A13" s="8">
        <v>700</v>
      </c>
      <c r="B13" s="9">
        <v>0.5</v>
      </c>
      <c r="C13" s="8">
        <v>200</v>
      </c>
      <c r="D13" s="9">
        <v>0.75</v>
      </c>
      <c r="E13" s="8">
        <f t="shared" si="0"/>
        <v>55</v>
      </c>
      <c r="F13" s="10">
        <f t="shared" si="2"/>
        <v>4717.308613858213</v>
      </c>
    </row>
    <row r="14" spans="1:6" ht="17.25" customHeight="1">
      <c r="A14" s="8">
        <v>700</v>
      </c>
      <c r="B14" s="9">
        <v>0.5</v>
      </c>
      <c r="C14" s="8">
        <v>200</v>
      </c>
      <c r="D14" s="9">
        <v>0.75</v>
      </c>
      <c r="E14" s="8">
        <f t="shared" si="0"/>
        <v>60</v>
      </c>
      <c r="F14" s="10">
        <f t="shared" si="2"/>
        <v>4987.241532966373</v>
      </c>
    </row>
    <row r="15" spans="1:6" ht="17.25" customHeight="1">
      <c r="A15" s="8">
        <v>700</v>
      </c>
      <c r="B15" s="9">
        <v>0.5</v>
      </c>
      <c r="C15" s="8">
        <v>200</v>
      </c>
      <c r="D15" s="9">
        <v>0.75</v>
      </c>
      <c r="E15" s="8">
        <f t="shared" si="0"/>
        <v>65</v>
      </c>
      <c r="F15" s="10">
        <f t="shared" si="2"/>
        <v>5219.218532629886</v>
      </c>
    </row>
    <row r="16" spans="1:6" ht="17.25" customHeight="1">
      <c r="A16" s="8">
        <v>700</v>
      </c>
      <c r="B16" s="9">
        <v>0.5</v>
      </c>
      <c r="C16" s="8">
        <v>200</v>
      </c>
      <c r="D16" s="9">
        <v>0.75</v>
      </c>
      <c r="E16" s="8">
        <f t="shared" si="0"/>
        <v>70</v>
      </c>
      <c r="F16" s="10">
        <f t="shared" si="2"/>
        <v>5411.474127809773</v>
      </c>
    </row>
    <row r="17" spans="1:6" ht="17.25" customHeight="1">
      <c r="A17" s="8">
        <v>700</v>
      </c>
      <c r="B17" s="9">
        <v>0.5</v>
      </c>
      <c r="C17" s="8">
        <v>200</v>
      </c>
      <c r="D17" s="9">
        <v>0.75</v>
      </c>
      <c r="E17" s="8">
        <f t="shared" si="0"/>
        <v>75</v>
      </c>
      <c r="F17" s="10">
        <f>(((A17*B17*SIN(E17*PI()/180))+((C17*D17*SIN(E17*PI()/180))))/(B17*SIN(10*PI()/180)))</f>
        <v>5562.545137339612</v>
      </c>
    </row>
    <row r="18" spans="1:6" ht="17.25" customHeight="1">
      <c r="A18" s="8">
        <v>700</v>
      </c>
      <c r="B18" s="9">
        <v>0.5</v>
      </c>
      <c r="C18" s="8">
        <v>200</v>
      </c>
      <c r="D18" s="9">
        <v>0.75</v>
      </c>
      <c r="E18" s="8">
        <f t="shared" si="0"/>
        <v>80</v>
      </c>
      <c r="F18" s="10">
        <f>(((A18*B18*SIN(E18*PI()/180))+((C18*D18*SIN(E18*PI()/180))))/(B18*SIN(10*PI()/180)))</f>
        <v>5671.2818196177095</v>
      </c>
    </row>
    <row r="19" spans="1:6" ht="17.25" customHeight="1">
      <c r="A19" s="8">
        <v>700</v>
      </c>
      <c r="B19" s="9">
        <v>0.5</v>
      </c>
      <c r="C19" s="8">
        <v>200</v>
      </c>
      <c r="D19" s="9">
        <v>0.75</v>
      </c>
      <c r="E19" s="8">
        <f t="shared" si="0"/>
        <v>85</v>
      </c>
      <c r="F19" s="10">
        <f>(((A19*B19*SIN(E19*PI()/180))+((C19*D19*SIN(E19*PI()/180))))/(B19*SIN(10*PI()/180)))</f>
        <v>5736.856622834928</v>
      </c>
    </row>
    <row r="20" spans="1:6" ht="17.25" customHeight="1">
      <c r="A20" s="8">
        <v>700</v>
      </c>
      <c r="B20" s="9">
        <v>0.5</v>
      </c>
      <c r="C20" s="8">
        <v>200</v>
      </c>
      <c r="D20" s="9">
        <v>0.75</v>
      </c>
      <c r="E20" s="8">
        <f t="shared" si="0"/>
        <v>90</v>
      </c>
      <c r="F20" s="10">
        <f>(((A20*B20*SIN(E20*PI()/180))+((C20*D20*SIN(E20*PI()/180))))/(B20*SIN(10*PI()/180)))</f>
        <v>5758.770483143634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Healey</cp:lastModifiedBy>
  <dcterms:created xsi:type="dcterms:W3CDTF">2005-01-26T20:25:54Z</dcterms:created>
  <dcterms:modified xsi:type="dcterms:W3CDTF">2009-09-08T20:11:59Z</dcterms:modified>
  <cp:category/>
  <cp:version/>
  <cp:contentType/>
  <cp:contentStatus/>
</cp:coreProperties>
</file>